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H8" i="2"/>
  <c r="H22" s="1"/>
  <c r="G8"/>
  <c r="J20"/>
  <c r="J21"/>
  <c r="I11"/>
  <c r="J11"/>
  <c r="I12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10"/>
  <c r="J10" s="1"/>
  <c r="I9"/>
  <c r="G22"/>
  <c r="B23"/>
  <c r="J9"/>
  <c r="I8" l="1"/>
  <c r="J8"/>
  <c r="J22" s="1"/>
  <c r="G23"/>
  <c r="I22"/>
  <c r="I23"/>
  <c r="H23"/>
  <c r="J23" l="1"/>
</calcChain>
</file>

<file path=xl/sharedStrings.xml><?xml version="1.0" encoding="utf-8"?>
<sst xmlns="http://schemas.openxmlformats.org/spreadsheetml/2006/main" count="111" uniqueCount="49">
  <si>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</si>
  <si>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</si>
  <si>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</si>
  <si>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</si>
  <si>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</si>
  <si>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</si>
  <si>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</si>
  <si>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</si>
  <si>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</si>
  <si>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</si>
  <si>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</si>
  <si>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</si>
  <si>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</si>
  <si>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</si>
  <si>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</si>
  <si>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</si>
  <si>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</si>
  <si>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</si>
  <si>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</si>
  <si>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</si>
  <si>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</si>
  <si>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</si>
  <si>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 xml:space="preserve">Доведение доли исполненных бюджетных ассигнований, предусмотренных в муниципальной программе </t>
  </si>
  <si>
    <t xml:space="preserve"> не менее 95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</si>
  <si>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</si>
  <si>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</si>
  <si>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</si>
  <si>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</si>
  <si>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</si>
  <si>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</si>
  <si>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Прочие работы,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</si>
  <si>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</si>
  <si>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</si>
  <si>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</si>
  <si>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0505</t>
  </si>
  <si>
    <t>0029900</t>
  </si>
  <si>
    <t>001</t>
  </si>
  <si>
    <t xml:space="preserve">Доведение доли исполненных бюджетных ассигнований, предусмотренных в муниципальной программе до 95 % </t>
  </si>
  <si>
    <t>Задача                                                                                                                                                                                       Повышение эффективности исполнения функций в сфере жилищно-коммунального хозяйства, благоустройства и озеленения территории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</si>
  <si>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</si>
  <si>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ЦЕЛЬ: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</si>
  <si>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Работы, услуги по содержанию имущества</t>
  </si>
  <si>
    <t xml:space="preserve">Приложение № 1 
к Паспорту подпрограммы «Обеспечение реализации программы и прочие мероприятия» на 2014-2016
</t>
  </si>
  <si>
    <t>Приложение № 2
к Паспорту подпрограммы «Обеспечение реализации программы и прочие мероприятия» на 2014-2016</t>
  </si>
  <si>
    <t>Директор МКУ"СГХ"</t>
  </si>
  <si>
    <t>И.В. Шайганова</t>
  </si>
  <si>
    <t>Итого на период</t>
  </si>
  <si>
    <t>Оранизация общественных работ для граждан, зарегистрированных в органах службы занятости в целях поиска подходящей работы, и безработных граждан (заработная плата)</t>
  </si>
  <si>
    <t>Оранизация общественных работ для граждан, зарегистрированных в органах службы занятости в целях поиска подходящей работы, и безработных граждан (начисления на выплаты по оплате труда)</t>
  </si>
</sst>
</file>

<file path=xl/styles.xml><?xml version="1.0" encoding="utf-8"?>
<styleSheet xmlns="http://schemas.openxmlformats.org/spreadsheetml/2006/main">
  <numFmts count="2">
    <numFmt numFmtId="164" formatCode="#.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Таблицы 20 08 06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C8" sqref="C8"/>
    </sheetView>
  </sheetViews>
  <sheetFormatPr defaultRowHeight="15.75"/>
  <cols>
    <col min="1" max="1" width="5.7109375" style="1" customWidth="1"/>
    <col min="2" max="2" width="31.28515625" style="1" customWidth="1"/>
    <col min="3" max="9" width="14.7109375" style="1" customWidth="1"/>
    <col min="10" max="16384" width="9.140625" style="1"/>
  </cols>
  <sheetData>
    <row r="1" spans="1:9" ht="93.75" customHeight="1">
      <c r="H1" s="29" t="s">
        <v>42</v>
      </c>
      <c r="I1" s="29"/>
    </row>
    <row r="4" spans="1:9" ht="15.75" customHeight="1">
      <c r="A4" s="33" t="s">
        <v>0</v>
      </c>
      <c r="B4" s="33"/>
      <c r="C4" s="33"/>
      <c r="D4" s="33"/>
      <c r="E4" s="33"/>
      <c r="F4" s="33"/>
      <c r="G4" s="33"/>
      <c r="H4" s="33"/>
      <c r="I4" s="33"/>
    </row>
    <row r="6" spans="1:9" ht="38.25" customHeight="1">
      <c r="A6" s="24" t="s">
        <v>10</v>
      </c>
      <c r="B6" s="23" t="s">
        <v>11</v>
      </c>
      <c r="C6" s="23" t="s">
        <v>12</v>
      </c>
      <c r="D6" s="23" t="s">
        <v>13</v>
      </c>
      <c r="E6" s="23">
        <v>2012</v>
      </c>
      <c r="F6" s="23">
        <v>2013</v>
      </c>
      <c r="G6" s="23">
        <v>2014</v>
      </c>
      <c r="H6" s="23">
        <v>2015</v>
      </c>
      <c r="I6" s="23">
        <v>2016</v>
      </c>
    </row>
    <row r="7" spans="1:9" ht="51.75" customHeight="1">
      <c r="A7" s="2">
        <v>1</v>
      </c>
      <c r="B7" s="30" t="s">
        <v>39</v>
      </c>
      <c r="C7" s="31"/>
      <c r="D7" s="31"/>
      <c r="E7" s="31"/>
      <c r="F7" s="31"/>
      <c r="G7" s="31"/>
      <c r="H7" s="31"/>
      <c r="I7" s="32"/>
    </row>
    <row r="8" spans="1:9" ht="78.75" customHeight="1">
      <c r="A8" s="2" t="s">
        <v>14</v>
      </c>
      <c r="B8" s="2" t="s">
        <v>22</v>
      </c>
      <c r="C8" s="16" t="s">
        <v>19</v>
      </c>
      <c r="D8" s="17" t="s">
        <v>20</v>
      </c>
      <c r="E8" s="21" t="s">
        <v>23</v>
      </c>
      <c r="F8" s="21" t="s">
        <v>23</v>
      </c>
      <c r="G8" s="21" t="s">
        <v>23</v>
      </c>
      <c r="H8" s="21" t="s">
        <v>23</v>
      </c>
      <c r="I8" s="21" t="s">
        <v>23</v>
      </c>
    </row>
    <row r="13" spans="1:9" s="22" customFormat="1">
      <c r="A13" s="22" t="s">
        <v>44</v>
      </c>
      <c r="H13" s="22" t="s">
        <v>45</v>
      </c>
    </row>
  </sheetData>
  <mergeCells count="3">
    <mergeCell ref="H1:I1"/>
    <mergeCell ref="B7:I7"/>
    <mergeCell ref="A4:I4"/>
  </mergeCells>
  <phoneticPr fontId="6" type="noConversion"/>
  <pageMargins left="0.16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zoomScaleNormal="75" workbookViewId="0">
      <selection activeCell="J26" sqref="J26"/>
    </sheetView>
  </sheetViews>
  <sheetFormatPr defaultRowHeight="15.75"/>
  <cols>
    <col min="1" max="1" width="37.5703125" style="8" customWidth="1"/>
    <col min="2" max="2" width="21" style="1" customWidth="1"/>
    <col min="3" max="6" width="11.7109375" style="10" customWidth="1"/>
    <col min="7" max="10" width="15.28515625" style="1" customWidth="1"/>
    <col min="11" max="11" width="30" style="1" customWidth="1"/>
    <col min="12" max="16384" width="9.140625" style="1"/>
  </cols>
  <sheetData>
    <row r="1" spans="1:11" ht="78.75" customHeight="1">
      <c r="J1" s="34" t="s">
        <v>43</v>
      </c>
      <c r="K1" s="34"/>
    </row>
    <row r="3" spans="1:11" ht="22.5" customHeight="1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5" spans="1:11" ht="27" customHeight="1">
      <c r="A5" s="38" t="s">
        <v>2</v>
      </c>
      <c r="B5" s="38" t="s">
        <v>3</v>
      </c>
      <c r="C5" s="40" t="s">
        <v>4</v>
      </c>
      <c r="D5" s="40"/>
      <c r="E5" s="40"/>
      <c r="F5" s="40"/>
      <c r="G5" s="41" t="s">
        <v>15</v>
      </c>
      <c r="H5" s="41"/>
      <c r="I5" s="41"/>
      <c r="J5" s="41"/>
      <c r="K5" s="41" t="s">
        <v>5</v>
      </c>
    </row>
    <row r="6" spans="1:11" ht="43.5" customHeight="1">
      <c r="A6" s="39"/>
      <c r="B6" s="39"/>
      <c r="C6" s="11" t="s">
        <v>6</v>
      </c>
      <c r="D6" s="11" t="s">
        <v>7</v>
      </c>
      <c r="E6" s="11" t="s">
        <v>8</v>
      </c>
      <c r="F6" s="11" t="s">
        <v>9</v>
      </c>
      <c r="G6" s="2">
        <v>2014</v>
      </c>
      <c r="H6" s="2">
        <v>2015</v>
      </c>
      <c r="I6" s="2">
        <v>2016</v>
      </c>
      <c r="J6" s="23" t="s">
        <v>46</v>
      </c>
      <c r="K6" s="41"/>
    </row>
    <row r="7" spans="1:11" ht="33.75" customHeight="1">
      <c r="A7" s="35" t="s">
        <v>40</v>
      </c>
      <c r="B7" s="36"/>
      <c r="C7" s="36"/>
      <c r="D7" s="36"/>
      <c r="E7" s="36"/>
      <c r="F7" s="36"/>
      <c r="G7" s="36"/>
      <c r="H7" s="36"/>
      <c r="I7" s="36"/>
      <c r="J7" s="36"/>
      <c r="K7" s="37"/>
    </row>
    <row r="8" spans="1:11" s="7" customFormat="1" ht="109.5" customHeight="1">
      <c r="A8" s="3" t="s">
        <v>38</v>
      </c>
      <c r="B8" s="6"/>
      <c r="C8" s="12"/>
      <c r="D8" s="12"/>
      <c r="E8" s="12"/>
      <c r="F8" s="12"/>
      <c r="G8" s="19">
        <f>SUM(G9:G21)</f>
        <v>8817.1</v>
      </c>
      <c r="H8" s="19">
        <f t="shared" ref="H8:I8" si="0">SUM(H9:H21)</f>
        <v>8869.4599999999973</v>
      </c>
      <c r="I8" s="19">
        <f t="shared" si="0"/>
        <v>8869.4599999999973</v>
      </c>
      <c r="J8" s="19">
        <f>SUM(J9:J21)</f>
        <v>26556.02</v>
      </c>
      <c r="K8" s="5" t="s">
        <v>37</v>
      </c>
    </row>
    <row r="9" spans="1:11" ht="32.25" customHeight="1">
      <c r="A9" s="9" t="s">
        <v>24</v>
      </c>
      <c r="B9" s="13" t="s">
        <v>18</v>
      </c>
      <c r="C9" s="11" t="s">
        <v>21</v>
      </c>
      <c r="D9" s="11" t="s">
        <v>34</v>
      </c>
      <c r="E9" s="11" t="s">
        <v>35</v>
      </c>
      <c r="F9" s="11" t="s">
        <v>36</v>
      </c>
      <c r="G9" s="20">
        <v>5773.99</v>
      </c>
      <c r="H9" s="20">
        <v>5773.99</v>
      </c>
      <c r="I9" s="20">
        <f>H9</f>
        <v>5773.99</v>
      </c>
      <c r="J9" s="20">
        <f>SUM(G9:I9)</f>
        <v>17321.97</v>
      </c>
      <c r="K9" s="5"/>
    </row>
    <row r="10" spans="1:11" ht="32.25" customHeight="1">
      <c r="A10" s="9" t="s">
        <v>25</v>
      </c>
      <c r="B10" s="13" t="s">
        <v>18</v>
      </c>
      <c r="C10" s="11" t="s">
        <v>21</v>
      </c>
      <c r="D10" s="11" t="s">
        <v>34</v>
      </c>
      <c r="E10" s="11" t="s">
        <v>35</v>
      </c>
      <c r="F10" s="11" t="s">
        <v>36</v>
      </c>
      <c r="G10" s="20">
        <v>36.036000000000001</v>
      </c>
      <c r="H10" s="20">
        <v>37.838000000000001</v>
      </c>
      <c r="I10" s="20">
        <f>H10</f>
        <v>37.838000000000001</v>
      </c>
      <c r="J10" s="20">
        <f t="shared" ref="J10:J19" si="1">SUM(G10:I10)</f>
        <v>111.71199999999999</v>
      </c>
      <c r="K10" s="2"/>
    </row>
    <row r="11" spans="1:11" ht="32.25" customHeight="1">
      <c r="A11" s="18" t="s">
        <v>26</v>
      </c>
      <c r="B11" s="13" t="s">
        <v>18</v>
      </c>
      <c r="C11" s="11" t="s">
        <v>21</v>
      </c>
      <c r="D11" s="11" t="s">
        <v>34</v>
      </c>
      <c r="E11" s="11" t="s">
        <v>35</v>
      </c>
      <c r="F11" s="11" t="s">
        <v>36</v>
      </c>
      <c r="G11" s="20">
        <v>1743.7449999999999</v>
      </c>
      <c r="H11" s="20">
        <v>1743.7449999999999</v>
      </c>
      <c r="I11" s="20">
        <f t="shared" ref="I11:I19" si="2">H11</f>
        <v>1743.7449999999999</v>
      </c>
      <c r="J11" s="20">
        <f t="shared" si="1"/>
        <v>5231.2349999999997</v>
      </c>
      <c r="K11" s="2"/>
    </row>
    <row r="12" spans="1:11" ht="32.25" customHeight="1">
      <c r="A12" s="14" t="s">
        <v>27</v>
      </c>
      <c r="B12" s="13" t="s">
        <v>18</v>
      </c>
      <c r="C12" s="11" t="s">
        <v>21</v>
      </c>
      <c r="D12" s="11" t="s">
        <v>34</v>
      </c>
      <c r="E12" s="11" t="s">
        <v>35</v>
      </c>
      <c r="F12" s="11" t="s">
        <v>36</v>
      </c>
      <c r="G12" s="20">
        <v>151.096</v>
      </c>
      <c r="H12" s="20">
        <v>158.65100000000001</v>
      </c>
      <c r="I12" s="20">
        <f t="shared" si="2"/>
        <v>158.65100000000001</v>
      </c>
      <c r="J12" s="20">
        <f t="shared" si="1"/>
        <v>468.39800000000002</v>
      </c>
      <c r="K12" s="2"/>
    </row>
    <row r="13" spans="1:11" ht="32.25" customHeight="1">
      <c r="A13" s="4" t="s">
        <v>28</v>
      </c>
      <c r="B13" s="13" t="s">
        <v>18</v>
      </c>
      <c r="C13" s="11" t="s">
        <v>21</v>
      </c>
      <c r="D13" s="11" t="s">
        <v>34</v>
      </c>
      <c r="E13" s="11" t="s">
        <v>35</v>
      </c>
      <c r="F13" s="11" t="s">
        <v>36</v>
      </c>
      <c r="G13" s="20">
        <v>30.175000000000001</v>
      </c>
      <c r="H13" s="20">
        <v>31.684000000000001</v>
      </c>
      <c r="I13" s="20">
        <f t="shared" si="2"/>
        <v>31.684000000000001</v>
      </c>
      <c r="J13" s="20">
        <f t="shared" si="1"/>
        <v>93.543000000000006</v>
      </c>
      <c r="K13" s="2"/>
    </row>
    <row r="14" spans="1:11" ht="32.25" customHeight="1">
      <c r="A14" s="4" t="s">
        <v>29</v>
      </c>
      <c r="B14" s="13" t="s">
        <v>18</v>
      </c>
      <c r="C14" s="11" t="s">
        <v>21</v>
      </c>
      <c r="D14" s="11" t="s">
        <v>34</v>
      </c>
      <c r="E14" s="11" t="s">
        <v>35</v>
      </c>
      <c r="F14" s="11" t="s">
        <v>36</v>
      </c>
      <c r="G14" s="20">
        <v>141.053</v>
      </c>
      <c r="H14" s="20">
        <v>155.864</v>
      </c>
      <c r="I14" s="20">
        <f t="shared" si="2"/>
        <v>155.864</v>
      </c>
      <c r="J14" s="20">
        <f t="shared" si="1"/>
        <v>452.78100000000006</v>
      </c>
      <c r="K14" s="2"/>
    </row>
    <row r="15" spans="1:11" ht="32.25" customHeight="1">
      <c r="A15" s="4" t="s">
        <v>41</v>
      </c>
      <c r="B15" s="13" t="s">
        <v>18</v>
      </c>
      <c r="C15" s="11" t="s">
        <v>21</v>
      </c>
      <c r="D15" s="11" t="s">
        <v>34</v>
      </c>
      <c r="E15" s="11" t="s">
        <v>35</v>
      </c>
      <c r="F15" s="11" t="s">
        <v>36</v>
      </c>
      <c r="G15" s="20">
        <v>57.347999999999999</v>
      </c>
      <c r="H15" s="20">
        <v>63.369</v>
      </c>
      <c r="I15" s="20">
        <f t="shared" si="2"/>
        <v>63.369</v>
      </c>
      <c r="J15" s="20">
        <f t="shared" si="1"/>
        <v>184.08600000000001</v>
      </c>
      <c r="K15" s="2"/>
    </row>
    <row r="16" spans="1:11" ht="32.25" customHeight="1">
      <c r="A16" s="4" t="s">
        <v>30</v>
      </c>
      <c r="B16" s="13" t="s">
        <v>18</v>
      </c>
      <c r="C16" s="11" t="s">
        <v>21</v>
      </c>
      <c r="D16" s="11" t="s">
        <v>34</v>
      </c>
      <c r="E16" s="11" t="s">
        <v>35</v>
      </c>
      <c r="F16" s="11" t="s">
        <v>36</v>
      </c>
      <c r="G16" s="20">
        <v>386.24</v>
      </c>
      <c r="H16" s="20">
        <v>426.79500000000002</v>
      </c>
      <c r="I16" s="20">
        <f t="shared" si="2"/>
        <v>426.79500000000002</v>
      </c>
      <c r="J16" s="20">
        <f t="shared" si="1"/>
        <v>1239.8300000000002</v>
      </c>
      <c r="K16" s="2"/>
    </row>
    <row r="17" spans="1:11" ht="32.25" customHeight="1">
      <c r="A17" s="4" t="s">
        <v>31</v>
      </c>
      <c r="B17" s="13" t="s">
        <v>18</v>
      </c>
      <c r="C17" s="11" t="s">
        <v>21</v>
      </c>
      <c r="D17" s="11" t="s">
        <v>34</v>
      </c>
      <c r="E17" s="11" t="s">
        <v>35</v>
      </c>
      <c r="F17" s="11" t="s">
        <v>36</v>
      </c>
      <c r="G17" s="20">
        <v>116.71</v>
      </c>
      <c r="H17" s="20">
        <v>128.965</v>
      </c>
      <c r="I17" s="20">
        <f t="shared" si="2"/>
        <v>128.965</v>
      </c>
      <c r="J17" s="20">
        <f t="shared" si="1"/>
        <v>374.64</v>
      </c>
      <c r="K17" s="2"/>
    </row>
    <row r="18" spans="1:11" ht="32.25" customHeight="1">
      <c r="A18" s="4" t="s">
        <v>32</v>
      </c>
      <c r="B18" s="13" t="s">
        <v>18</v>
      </c>
      <c r="C18" s="11" t="s">
        <v>21</v>
      </c>
      <c r="D18" s="11" t="s">
        <v>34</v>
      </c>
      <c r="E18" s="11" t="s">
        <v>35</v>
      </c>
      <c r="F18" s="11" t="s">
        <v>36</v>
      </c>
      <c r="G18" s="20">
        <v>55.25</v>
      </c>
      <c r="H18" s="20">
        <v>61.051000000000002</v>
      </c>
      <c r="I18" s="20">
        <f t="shared" si="2"/>
        <v>61.051000000000002</v>
      </c>
      <c r="J18" s="20">
        <f t="shared" si="1"/>
        <v>177.352</v>
      </c>
      <c r="K18" s="2"/>
    </row>
    <row r="19" spans="1:11" ht="32.25" customHeight="1">
      <c r="A19" s="4" t="s">
        <v>33</v>
      </c>
      <c r="B19" s="13" t="s">
        <v>18</v>
      </c>
      <c r="C19" s="11" t="s">
        <v>21</v>
      </c>
      <c r="D19" s="11" t="s">
        <v>34</v>
      </c>
      <c r="E19" s="11" t="s">
        <v>35</v>
      </c>
      <c r="F19" s="11" t="s">
        <v>36</v>
      </c>
      <c r="G19" s="20">
        <v>242.923</v>
      </c>
      <c r="H19" s="20">
        <v>204.97399999999999</v>
      </c>
      <c r="I19" s="20">
        <f t="shared" si="2"/>
        <v>204.97399999999999</v>
      </c>
      <c r="J19" s="20">
        <f t="shared" si="1"/>
        <v>652.87099999999998</v>
      </c>
      <c r="K19" s="2"/>
    </row>
    <row r="20" spans="1:11" s="25" customFormat="1" ht="101.25" customHeight="1">
      <c r="A20" s="4" t="s">
        <v>47</v>
      </c>
      <c r="B20" s="27" t="s">
        <v>18</v>
      </c>
      <c r="C20" s="28" t="s">
        <v>21</v>
      </c>
      <c r="D20" s="28"/>
      <c r="E20" s="28"/>
      <c r="F20" s="28" t="s">
        <v>36</v>
      </c>
      <c r="G20" s="20">
        <v>63.39</v>
      </c>
      <c r="H20" s="20">
        <v>63.39</v>
      </c>
      <c r="I20" s="20">
        <v>63.39</v>
      </c>
      <c r="J20" s="20">
        <f t="shared" ref="J20:J21" si="3">SUM(G20:I20)</f>
        <v>190.17000000000002</v>
      </c>
      <c r="K20" s="26"/>
    </row>
    <row r="21" spans="1:11" s="25" customFormat="1" ht="100.5" customHeight="1">
      <c r="A21" s="4" t="s">
        <v>48</v>
      </c>
      <c r="B21" s="27" t="s">
        <v>18</v>
      </c>
      <c r="C21" s="28" t="s">
        <v>21</v>
      </c>
      <c r="D21" s="28"/>
      <c r="E21" s="28"/>
      <c r="F21" s="28" t="s">
        <v>36</v>
      </c>
      <c r="G21" s="20">
        <v>19.143999999999998</v>
      </c>
      <c r="H21" s="20">
        <v>19.143999999999998</v>
      </c>
      <c r="I21" s="20">
        <v>19.143999999999998</v>
      </c>
      <c r="J21" s="20">
        <f t="shared" si="3"/>
        <v>57.431999999999995</v>
      </c>
      <c r="K21" s="26"/>
    </row>
    <row r="22" spans="1:11" s="7" customFormat="1">
      <c r="A22" s="15" t="s">
        <v>16</v>
      </c>
      <c r="B22" s="6"/>
      <c r="C22" s="12"/>
      <c r="D22" s="12"/>
      <c r="E22" s="12"/>
      <c r="F22" s="12"/>
      <c r="G22" s="19">
        <f>G8</f>
        <v>8817.1</v>
      </c>
      <c r="H22" s="19">
        <f>H8</f>
        <v>8869.4599999999973</v>
      </c>
      <c r="I22" s="19">
        <f>I8</f>
        <v>8869.4599999999973</v>
      </c>
      <c r="J22" s="19">
        <f>J8</f>
        <v>26556.02</v>
      </c>
      <c r="K22" s="6"/>
    </row>
    <row r="23" spans="1:11" s="7" customFormat="1">
      <c r="A23" s="14" t="s">
        <v>17</v>
      </c>
      <c r="B23" s="2" t="str">
        <f>B11</f>
        <v>МКУ "СГХ"</v>
      </c>
      <c r="C23" s="11"/>
      <c r="D23" s="11"/>
      <c r="E23" s="11"/>
      <c r="F23" s="11"/>
      <c r="G23" s="20">
        <f>G8</f>
        <v>8817.1</v>
      </c>
      <c r="H23" s="20">
        <f>H8</f>
        <v>8869.4599999999973</v>
      </c>
      <c r="I23" s="20">
        <f>I8</f>
        <v>8869.4599999999973</v>
      </c>
      <c r="J23" s="19">
        <f>SUM(G23:I23)</f>
        <v>26556.019999999997</v>
      </c>
      <c r="K23" s="6"/>
    </row>
    <row r="26" spans="1:11" s="22" customFormat="1">
      <c r="A26" s="22" t="s">
        <v>44</v>
      </c>
      <c r="H26" s="22" t="s">
        <v>45</v>
      </c>
    </row>
  </sheetData>
  <mergeCells count="8">
    <mergeCell ref="A3:K3"/>
    <mergeCell ref="J1:K1"/>
    <mergeCell ref="A7:K7"/>
    <mergeCell ref="A5:A6"/>
    <mergeCell ref="B5:B6"/>
    <mergeCell ref="C5:F5"/>
    <mergeCell ref="G5:J5"/>
    <mergeCell ref="K5:K6"/>
  </mergeCells>
  <phoneticPr fontId="6" type="noConversion"/>
  <pageMargins left="0.15748031496062992" right="0.15748031496062992" top="0.17" bottom="0.19685039370078741" header="0.5" footer="0.17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2013-10-08T03:47:52Z</dcterms:modified>
</cp:coreProperties>
</file>